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760" firstSheet="5" activeTab="11"/>
  </bookViews>
  <sheets>
    <sheet name="01.02.2018" sheetId="1" r:id="rId1"/>
    <sheet name="01.03.2018 " sheetId="2" r:id="rId2"/>
    <sheet name="01.04.2018  " sheetId="3" r:id="rId3"/>
    <sheet name="01.05.2018 " sheetId="4" r:id="rId4"/>
    <sheet name="01.06.2018 " sheetId="5" r:id="rId5"/>
    <sheet name="01.07.2018" sheetId="6" r:id="rId6"/>
    <sheet name="01.08.2018" sheetId="7" r:id="rId7"/>
    <sheet name="01.09.2018" sheetId="8" r:id="rId8"/>
    <sheet name="01.10.2018" sheetId="9" r:id="rId9"/>
    <sheet name="01.11.2018" sheetId="10" r:id="rId10"/>
    <sheet name="01.12.2018" sheetId="11" r:id="rId11"/>
    <sheet name="01.01.2019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<sst xmlns="http://schemas.openxmlformats.org/spreadsheetml/2006/main" count="330" uniqueCount="78">
  <si>
    <t>Юр./физ. лицо</t>
  </si>
  <si>
    <t>РЕГИСТРАЦИОННЫЕ ДАННЫЕ ПО ЗАЯВКЕ</t>
  </si>
  <si>
    <t>ЗАКЛЮЧЕНИЕ ДОГОВОРА ТЕХПРИСОЕДИНЕНИЯ</t>
  </si>
  <si>
    <t>Код территории</t>
  </si>
  <si>
    <t>Тип документа</t>
  </si>
  <si>
    <t>Дата поступления</t>
  </si>
  <si>
    <t>Адрес объекта</t>
  </si>
  <si>
    <t>Запрашиваемая мощность кВт</t>
  </si>
  <si>
    <t>Категория надежности</t>
  </si>
  <si>
    <t>Дата регистрации договора техприсоединения</t>
  </si>
  <si>
    <t>Срок выполнения</t>
  </si>
  <si>
    <t>Сумма договора техприсоединения</t>
  </si>
  <si>
    <t>Наименование заявителя</t>
  </si>
  <si>
    <t>Дата заключения договора техприсоединения</t>
  </si>
  <si>
    <t>Итого</t>
  </si>
  <si>
    <t>Номер договора техприсоединения</t>
  </si>
  <si>
    <t>Категория надежности      /  класс напряжения</t>
  </si>
  <si>
    <t>____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</si>
  <si>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01.02.2018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</si>
  <si>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01.03.2018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</si>
  <si>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01.04.2018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</si>
  <si>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01.05.2018 г.</t>
  </si>
  <si>
    <t>Сведения о заключенных договорах об осуществлении технологического присоединения к электрическим сетям, содержащих сведения об объеме потребляемой мощности, сроках и плате по каждому  договору на 01.06.2018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</si>
  <si>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01.07.2018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</si>
  <si>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01.08.2018 г.</t>
  </si>
  <si>
    <t>Сведения о заключенных договорах на осуществление технологического присоединения к электрическим сетям, содержащих сведения об объеме потребляемой мощности, сроках и плате по каждому  договору на 01.09.2018 г.</t>
  </si>
  <si>
    <t>юр.лицо</t>
  </si>
  <si>
    <t>АО "Газпром газораспределение Север"</t>
  </si>
  <si>
    <t>Тюмень</t>
  </si>
  <si>
    <t>заявка</t>
  </si>
  <si>
    <t>г.Тюмень, 22-й км Червишевского тракта</t>
  </si>
  <si>
    <t>01-ТП</t>
  </si>
  <si>
    <t>550 р.</t>
  </si>
  <si>
    <t>физ.лицо</t>
  </si>
  <si>
    <t>Захарова Н.В.</t>
  </si>
  <si>
    <t>г.Тюмень,ул.Бабарынка,1 корпус6, стр.9.</t>
  </si>
  <si>
    <t>02-ТП</t>
  </si>
  <si>
    <t>5451,60 р.</t>
  </si>
  <si>
    <t>ООО "ТСЗ"</t>
  </si>
  <si>
    <t>г. Тюмень, ул.Новгородская</t>
  </si>
  <si>
    <t>03-ТП</t>
  </si>
  <si>
    <t>19665,88 р.</t>
  </si>
  <si>
    <t>г. Тюмень,ул.Республики 250,корп.1</t>
  </si>
  <si>
    <t>заявка анулировавна</t>
  </si>
  <si>
    <t>ООО "ТД Сибкомплект"</t>
  </si>
  <si>
    <t>АО "Мостострой 11"</t>
  </si>
  <si>
    <t>заявка анулирована</t>
  </si>
  <si>
    <t>ООО "Спец.застройщик Мидгард Рус"</t>
  </si>
  <si>
    <t xml:space="preserve">заявка </t>
  </si>
  <si>
    <t>04-ТП</t>
  </si>
  <si>
    <t>05-ТП</t>
  </si>
  <si>
    <t>г.Тюмень, ул.Федюнинского</t>
  </si>
  <si>
    <t xml:space="preserve">11км.Ялутороского тракта </t>
  </si>
  <si>
    <t>06-ТП</t>
  </si>
  <si>
    <t>УАД ТО</t>
  </si>
  <si>
    <t>объездная дорога КТП-1</t>
  </si>
  <si>
    <t>объездная дорога КТП-3</t>
  </si>
  <si>
    <t>07-ТП</t>
  </si>
  <si>
    <t>08-ТП</t>
  </si>
  <si>
    <t>ООО "Броско"</t>
  </si>
  <si>
    <t>ул.Фабричная</t>
  </si>
  <si>
    <t>09-ТП</t>
  </si>
  <si>
    <t>-</t>
  </si>
  <si>
    <t>Юр. лицо</t>
  </si>
  <si>
    <t>ПАО "СУЭНКО"</t>
  </si>
  <si>
    <t>23.08.18г.</t>
  </si>
  <si>
    <t>ул.Барабинская</t>
  </si>
  <si>
    <t>12-ТП</t>
  </si>
  <si>
    <t>27.08.2018г.</t>
  </si>
  <si>
    <t>4 месяца</t>
  </si>
  <si>
    <t>9 832,94 руб</t>
  </si>
  <si>
    <t>г.Тюмень</t>
  </si>
  <si>
    <t>ООО Металл-Т</t>
  </si>
  <si>
    <t>ул.Гилевская Роща, 4 стр.16</t>
  </si>
  <si>
    <t>44-ТП</t>
  </si>
  <si>
    <t>ООО Броско</t>
  </si>
  <si>
    <t>46-ТП</t>
  </si>
  <si>
    <t>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</si>
</sst>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"/>
    <numFmt numFmtId="181" formatCode="0.0"/>
    <numFmt numFmtId="182" formatCode="#,##0.0"/>
    <numFmt numFmtId="183" formatCode="mmm/yyyy"/>
  </numFmts>
  <fonts count="44">
    <font>
      <sz val="8"/>
      <name val="Arial"/>
      <family val="2"/>
    </font>
    <font>
      <b/>
      <sz val="10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2" fontId="5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1" fillId="34" borderId="1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wrapText="1" indent="2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898477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C36" sqref="C36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45" t="s">
        <v>0</v>
      </c>
      <c r="B5" s="47" t="s">
        <v>1</v>
      </c>
      <c r="C5" s="47"/>
      <c r="D5" s="47"/>
      <c r="E5" s="47"/>
      <c r="F5" s="47"/>
      <c r="G5" s="47"/>
      <c r="H5" s="47"/>
      <c r="I5" s="40" t="s">
        <v>2</v>
      </c>
      <c r="J5" s="42"/>
      <c r="K5" s="42"/>
      <c r="L5" s="42"/>
      <c r="M5" s="42"/>
    </row>
    <row r="6" spans="1:13" ht="12.75" customHeight="1">
      <c r="A6" s="45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46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54.75" customHeight="1">
      <c r="A8" s="6"/>
      <c r="B8" s="7"/>
      <c r="C8" s="18"/>
      <c r="D8" s="18"/>
      <c r="E8" s="18"/>
      <c r="F8" s="19"/>
      <c r="G8" s="18"/>
      <c r="H8" s="9"/>
      <c r="I8" s="18"/>
      <c r="J8" s="18"/>
      <c r="K8" s="18"/>
      <c r="L8" s="18"/>
      <c r="M8" s="18"/>
    </row>
    <row r="9" spans="1:13" s="17" customFormat="1" ht="24.75" customHeight="1">
      <c r="A9" s="13" t="s">
        <v>14</v>
      </c>
      <c r="B9" s="13"/>
      <c r="C9" s="13"/>
      <c r="D9" s="13"/>
      <c r="E9" s="13"/>
      <c r="F9" s="13"/>
      <c r="G9" s="14"/>
      <c r="H9" s="15"/>
      <c r="I9" s="15"/>
      <c r="J9" s="15"/>
      <c r="K9" s="15"/>
      <c r="L9" s="15"/>
      <c r="M9" s="16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="91" zoomScaleNormal="91" zoomScalePageLayoutView="0" workbookViewId="0" topLeftCell="A1">
      <selection activeCell="A8" sqref="A8:B8"/>
    </sheetView>
  </sheetViews>
  <sheetFormatPr defaultColWidth="9.33203125" defaultRowHeight="11.25"/>
  <cols>
    <col min="1" max="13" width="21.66015625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 customHeight="1">
      <c r="A5" s="38" t="s">
        <v>0</v>
      </c>
      <c r="B5" s="54" t="s">
        <v>1</v>
      </c>
      <c r="C5" s="54"/>
      <c r="D5" s="54"/>
      <c r="E5" s="54"/>
      <c r="F5" s="54"/>
      <c r="G5" s="54"/>
      <c r="H5" s="54"/>
      <c r="I5" s="40" t="s">
        <v>2</v>
      </c>
      <c r="J5" s="42"/>
      <c r="K5" s="42"/>
      <c r="L5" s="42"/>
      <c r="M5" s="42"/>
    </row>
    <row r="6" spans="1:13" ht="15" customHeight="1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26.25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ht="51" customHeight="1">
      <c r="A8" s="22" t="s">
        <v>62</v>
      </c>
      <c r="B8" s="22" t="s">
        <v>62</v>
      </c>
      <c r="C8" s="22" t="s">
        <v>62</v>
      </c>
      <c r="D8" s="22" t="s">
        <v>62</v>
      </c>
      <c r="E8" s="22" t="s">
        <v>62</v>
      </c>
      <c r="F8" s="22" t="s">
        <v>62</v>
      </c>
      <c r="G8" s="22" t="s">
        <v>62</v>
      </c>
      <c r="H8" s="22" t="s">
        <v>62</v>
      </c>
      <c r="I8" s="22" t="s">
        <v>62</v>
      </c>
      <c r="J8" s="22" t="s">
        <v>62</v>
      </c>
      <c r="K8" s="22" t="s">
        <v>62</v>
      </c>
      <c r="L8" s="22" t="s">
        <v>62</v>
      </c>
      <c r="M8" s="22" t="s">
        <v>62</v>
      </c>
    </row>
    <row r="9" spans="1:13" ht="12.75">
      <c r="A9" s="24" t="s">
        <v>14</v>
      </c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5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8" sqref="M8"/>
    </sheetView>
  </sheetViews>
  <sheetFormatPr defaultColWidth="9.33203125" defaultRowHeight="11.25"/>
  <cols>
    <col min="2" max="2" width="12.5" style="0" customWidth="1"/>
    <col min="3" max="3" width="13.83203125" style="0" customWidth="1"/>
    <col min="4" max="4" width="16.83203125" style="0" customWidth="1"/>
    <col min="5" max="5" width="22.5" style="0" customWidth="1"/>
    <col min="6" max="6" width="26.16015625" style="0" customWidth="1"/>
    <col min="7" max="7" width="22.83203125" style="0" customWidth="1"/>
    <col min="8" max="8" width="20" style="0" customWidth="1"/>
    <col min="9" max="9" width="18.83203125" style="0" customWidth="1"/>
    <col min="10" max="10" width="20.16015625" style="0" customWidth="1"/>
    <col min="11" max="11" width="19.5" style="0" customWidth="1"/>
    <col min="12" max="12" width="30.33203125" style="0" customWidth="1"/>
    <col min="13" max="13" width="44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38" t="s">
        <v>0</v>
      </c>
      <c r="B5" s="54" t="s">
        <v>1</v>
      </c>
      <c r="C5" s="54"/>
      <c r="D5" s="54"/>
      <c r="E5" s="54"/>
      <c r="F5" s="54"/>
      <c r="G5" s="54"/>
      <c r="H5" s="54"/>
      <c r="I5" s="40" t="s">
        <v>2</v>
      </c>
      <c r="J5" s="42"/>
      <c r="K5" s="42"/>
      <c r="L5" s="42"/>
      <c r="M5" s="42"/>
    </row>
    <row r="6" spans="1:13" ht="11.25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54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ht="25.5">
      <c r="A8" s="26" t="s">
        <v>26</v>
      </c>
      <c r="B8" s="22" t="s">
        <v>72</v>
      </c>
      <c r="C8" s="22" t="s">
        <v>71</v>
      </c>
      <c r="D8" s="22" t="s">
        <v>29</v>
      </c>
      <c r="E8" s="27">
        <v>43384</v>
      </c>
      <c r="F8" s="22" t="s">
        <v>73</v>
      </c>
      <c r="G8" s="22">
        <v>15</v>
      </c>
      <c r="H8" s="22">
        <v>3</v>
      </c>
      <c r="I8" s="22" t="s">
        <v>74</v>
      </c>
      <c r="J8" s="27">
        <v>43399</v>
      </c>
      <c r="K8" s="27">
        <v>43427</v>
      </c>
      <c r="L8" s="27" t="s">
        <v>69</v>
      </c>
      <c r="M8" s="22">
        <v>13629</v>
      </c>
    </row>
    <row r="9" spans="1:13" ht="12.75">
      <c r="A9" s="24" t="s">
        <v>14</v>
      </c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5" t="s">
        <v>17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D8" sqref="D8"/>
    </sheetView>
  </sheetViews>
  <sheetFormatPr defaultColWidth="9.33203125" defaultRowHeight="11.25"/>
  <cols>
    <col min="2" max="2" width="12.5" style="0" customWidth="1"/>
    <col min="3" max="3" width="13.83203125" style="0" customWidth="1"/>
    <col min="4" max="4" width="16.83203125" style="0" customWidth="1"/>
    <col min="5" max="5" width="22.5" style="0" customWidth="1"/>
    <col min="6" max="6" width="26.16015625" style="0" customWidth="1"/>
    <col min="7" max="7" width="22.83203125" style="0" customWidth="1"/>
    <col min="8" max="8" width="20" style="0" customWidth="1"/>
    <col min="9" max="9" width="18.83203125" style="0" customWidth="1"/>
    <col min="10" max="10" width="20.16015625" style="0" customWidth="1"/>
    <col min="11" max="11" width="19.5" style="0" customWidth="1"/>
    <col min="12" max="12" width="30.33203125" style="0" customWidth="1"/>
    <col min="13" max="13" width="44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38" t="s">
        <v>0</v>
      </c>
      <c r="B5" s="54" t="s">
        <v>1</v>
      </c>
      <c r="C5" s="54"/>
      <c r="D5" s="54"/>
      <c r="E5" s="54"/>
      <c r="F5" s="54"/>
      <c r="G5" s="54"/>
      <c r="H5" s="54"/>
      <c r="I5" s="40" t="s">
        <v>2</v>
      </c>
      <c r="J5" s="42"/>
      <c r="K5" s="42"/>
      <c r="L5" s="42"/>
      <c r="M5" s="42"/>
    </row>
    <row r="6" spans="1:13" ht="11.25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54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ht="25.5">
      <c r="A8" s="26" t="s">
        <v>26</v>
      </c>
      <c r="B8" s="22" t="s">
        <v>75</v>
      </c>
      <c r="C8" s="22" t="s">
        <v>71</v>
      </c>
      <c r="D8" s="22" t="s">
        <v>29</v>
      </c>
      <c r="E8" s="27">
        <v>43415</v>
      </c>
      <c r="F8" s="22" t="s">
        <v>60</v>
      </c>
      <c r="G8" s="22">
        <v>3601</v>
      </c>
      <c r="H8" s="22">
        <v>2</v>
      </c>
      <c r="I8" s="22" t="s">
        <v>76</v>
      </c>
      <c r="J8" s="27">
        <v>43417</v>
      </c>
      <c r="K8" s="27">
        <v>43437</v>
      </c>
      <c r="L8" s="27" t="s">
        <v>77</v>
      </c>
      <c r="M8" s="22">
        <v>19655</v>
      </c>
    </row>
    <row r="9" spans="1:13" ht="12.75">
      <c r="A9" s="24" t="s">
        <v>14</v>
      </c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5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H19" sqref="H19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45" t="s">
        <v>0</v>
      </c>
      <c r="B5" s="47" t="s">
        <v>1</v>
      </c>
      <c r="C5" s="47"/>
      <c r="D5" s="47"/>
      <c r="E5" s="47"/>
      <c r="F5" s="47"/>
      <c r="G5" s="47"/>
      <c r="H5" s="47"/>
      <c r="I5" s="40" t="s">
        <v>2</v>
      </c>
      <c r="J5" s="42"/>
      <c r="K5" s="42"/>
      <c r="L5" s="42"/>
      <c r="M5" s="42"/>
    </row>
    <row r="6" spans="1:13" ht="12.75" customHeight="1">
      <c r="A6" s="45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16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46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54.75" customHeight="1">
      <c r="A8" s="6"/>
      <c r="B8" s="7"/>
      <c r="C8" s="6"/>
      <c r="D8" s="6"/>
      <c r="E8" s="12"/>
      <c r="F8" s="8"/>
      <c r="G8" s="9"/>
      <c r="H8" s="9"/>
      <c r="I8" s="9"/>
      <c r="J8" s="10"/>
      <c r="K8" s="10"/>
      <c r="L8" s="9"/>
      <c r="M8" s="11"/>
    </row>
    <row r="9" spans="1:13" s="17" customFormat="1" ht="24.75" customHeight="1">
      <c r="A9" s="13" t="s">
        <v>14</v>
      </c>
      <c r="B9" s="13"/>
      <c r="C9" s="13"/>
      <c r="D9" s="13"/>
      <c r="E9" s="13"/>
      <c r="F9" s="13"/>
      <c r="G9" s="20"/>
      <c r="H9" s="15"/>
      <c r="I9" s="15"/>
      <c r="J9" s="15"/>
      <c r="K9" s="15"/>
      <c r="L9" s="15"/>
      <c r="M9" s="16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zoomScalePageLayoutView="0" workbookViewId="0" topLeftCell="A1">
      <selection activeCell="H19" sqref="H19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45" t="s">
        <v>0</v>
      </c>
      <c r="B5" s="47" t="s">
        <v>1</v>
      </c>
      <c r="C5" s="47"/>
      <c r="D5" s="47"/>
      <c r="E5" s="47"/>
      <c r="F5" s="47"/>
      <c r="G5" s="47"/>
      <c r="H5" s="47"/>
      <c r="I5" s="40" t="s">
        <v>2</v>
      </c>
      <c r="J5" s="42"/>
      <c r="K5" s="42"/>
      <c r="L5" s="42"/>
      <c r="M5" s="42"/>
    </row>
    <row r="6" spans="1:13" ht="12.75" customHeight="1">
      <c r="A6" s="45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46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54.75" customHeight="1">
      <c r="A8" s="6"/>
      <c r="B8" s="7"/>
      <c r="C8" s="6"/>
      <c r="D8" s="6"/>
      <c r="E8" s="12"/>
      <c r="F8" s="8"/>
      <c r="G8" s="9"/>
      <c r="H8" s="9"/>
      <c r="I8" s="9"/>
      <c r="J8" s="10"/>
      <c r="K8" s="10"/>
      <c r="L8" s="9"/>
      <c r="M8" s="11"/>
    </row>
    <row r="9" spans="1:13" s="17" customFormat="1" ht="24.75" customHeight="1">
      <c r="A9" s="13" t="s">
        <v>14</v>
      </c>
      <c r="B9" s="13"/>
      <c r="C9" s="13"/>
      <c r="D9" s="13"/>
      <c r="E9" s="13"/>
      <c r="F9" s="13"/>
      <c r="G9" s="14"/>
      <c r="H9" s="15"/>
      <c r="I9" s="15"/>
      <c r="J9" s="15"/>
      <c r="K9" s="15"/>
      <c r="L9" s="15"/>
      <c r="M9" s="16">
        <f>SUM(M8:M8)</f>
        <v>0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2"/>
  <sheetViews>
    <sheetView zoomScalePageLayoutView="0" workbookViewId="0" topLeftCell="A1">
      <selection activeCell="L10" sqref="L10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7.160156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45" t="s">
        <v>0</v>
      </c>
      <c r="B5" s="47" t="s">
        <v>1</v>
      </c>
      <c r="C5" s="47"/>
      <c r="D5" s="47"/>
      <c r="E5" s="47"/>
      <c r="F5" s="47"/>
      <c r="G5" s="47"/>
      <c r="H5" s="47"/>
      <c r="I5" s="40" t="s">
        <v>2</v>
      </c>
      <c r="J5" s="42"/>
      <c r="K5" s="42"/>
      <c r="L5" s="42"/>
      <c r="M5" s="42"/>
    </row>
    <row r="6" spans="1:13" ht="12.75" customHeight="1">
      <c r="A6" s="45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46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54.75" customHeight="1">
      <c r="A8" s="6" t="s">
        <v>26</v>
      </c>
      <c r="B8" s="7" t="s">
        <v>27</v>
      </c>
      <c r="C8" s="6" t="s">
        <v>28</v>
      </c>
      <c r="D8" s="6" t="s">
        <v>29</v>
      </c>
      <c r="E8" s="12">
        <v>43203</v>
      </c>
      <c r="F8" s="8" t="s">
        <v>30</v>
      </c>
      <c r="G8" s="9">
        <v>5</v>
      </c>
      <c r="H8" s="9">
        <v>3</v>
      </c>
      <c r="I8" s="9" t="s">
        <v>31</v>
      </c>
      <c r="J8" s="10">
        <v>43203</v>
      </c>
      <c r="K8" s="10">
        <v>43203</v>
      </c>
      <c r="L8" s="29">
        <v>43191</v>
      </c>
      <c r="M8" s="11" t="s">
        <v>32</v>
      </c>
    </row>
    <row r="9" spans="1:13" s="5" customFormat="1" ht="54.75" customHeight="1">
      <c r="A9" s="6" t="s">
        <v>33</v>
      </c>
      <c r="B9" s="7" t="s">
        <v>34</v>
      </c>
      <c r="C9" s="6" t="s">
        <v>28</v>
      </c>
      <c r="D9" s="6" t="s">
        <v>29</v>
      </c>
      <c r="E9" s="12">
        <v>43206</v>
      </c>
      <c r="F9" s="8" t="s">
        <v>35</v>
      </c>
      <c r="G9" s="9">
        <v>60</v>
      </c>
      <c r="H9" s="9">
        <v>3</v>
      </c>
      <c r="I9" s="9" t="s">
        <v>36</v>
      </c>
      <c r="J9" s="10">
        <v>43206</v>
      </c>
      <c r="K9" s="10">
        <v>43206</v>
      </c>
      <c r="L9" s="29">
        <v>43252</v>
      </c>
      <c r="M9" s="11" t="s">
        <v>37</v>
      </c>
    </row>
    <row r="10" spans="1:13" s="5" customFormat="1" ht="54.75" customHeight="1">
      <c r="A10" s="6" t="s">
        <v>26</v>
      </c>
      <c r="B10" s="7" t="s">
        <v>38</v>
      </c>
      <c r="C10" s="6" t="s">
        <v>28</v>
      </c>
      <c r="D10" s="6" t="s">
        <v>29</v>
      </c>
      <c r="E10" s="12">
        <v>43210</v>
      </c>
      <c r="F10" s="8" t="s">
        <v>39</v>
      </c>
      <c r="G10" s="9">
        <v>290</v>
      </c>
      <c r="H10" s="9">
        <v>2</v>
      </c>
      <c r="I10" s="9" t="s">
        <v>40</v>
      </c>
      <c r="J10" s="10">
        <v>43210</v>
      </c>
      <c r="K10" s="10">
        <v>43210</v>
      </c>
      <c r="L10" s="29">
        <v>43800</v>
      </c>
      <c r="M10" s="11" t="s">
        <v>41</v>
      </c>
    </row>
    <row r="11" spans="1:13" s="5" customFormat="1" ht="54.75" customHeight="1">
      <c r="A11" s="6" t="s">
        <v>26</v>
      </c>
      <c r="B11" s="7" t="s">
        <v>44</v>
      </c>
      <c r="C11" s="6" t="s">
        <v>28</v>
      </c>
      <c r="D11" s="6" t="s">
        <v>43</v>
      </c>
      <c r="E11" s="12">
        <v>43209</v>
      </c>
      <c r="F11" s="8" t="s">
        <v>42</v>
      </c>
      <c r="G11" s="9">
        <v>3000</v>
      </c>
      <c r="H11" s="9">
        <v>2</v>
      </c>
      <c r="I11" s="9"/>
      <c r="J11" s="10"/>
      <c r="K11" s="10"/>
      <c r="L11" s="9"/>
      <c r="M11" s="11"/>
    </row>
    <row r="12" spans="1:13" s="17" customFormat="1" ht="24.75" customHeight="1">
      <c r="A12" s="13" t="s">
        <v>14</v>
      </c>
      <c r="B12" s="13"/>
      <c r="C12" s="13"/>
      <c r="D12" s="13">
        <v>4</v>
      </c>
      <c r="E12" s="13"/>
      <c r="F12" s="13"/>
      <c r="G12" s="14">
        <v>3355</v>
      </c>
      <c r="H12" s="15"/>
      <c r="I12" s="15"/>
      <c r="J12" s="15"/>
      <c r="K12" s="15"/>
      <c r="L12" s="15"/>
      <c r="M12" s="16">
        <v>25667.48</v>
      </c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"/>
  <sheetViews>
    <sheetView zoomScalePageLayoutView="0" workbookViewId="0" topLeftCell="A1">
      <selection activeCell="L8" sqref="L8"/>
    </sheetView>
  </sheetViews>
  <sheetFormatPr defaultColWidth="10.66015625" defaultRowHeight="11.25"/>
  <cols>
    <col min="1" max="1" width="16" style="1" customWidth="1"/>
    <col min="2" max="2" width="19.5" style="1" customWidth="1"/>
    <col min="3" max="3" width="13.66015625" style="1" customWidth="1"/>
    <col min="4" max="5" width="15.66015625" style="1" customWidth="1"/>
    <col min="6" max="6" width="76" style="1" customWidth="1"/>
    <col min="7" max="7" width="15.33203125" style="4" customWidth="1"/>
    <col min="8" max="8" width="16" style="4" customWidth="1"/>
    <col min="9" max="9" width="15.33203125" style="4" customWidth="1"/>
    <col min="10" max="10" width="23.66015625" style="4" customWidth="1"/>
    <col min="11" max="11" width="21.83203125" style="4" customWidth="1"/>
    <col min="12" max="12" width="17.5" style="4" customWidth="1"/>
    <col min="13" max="13" width="22.33203125" style="4" customWidth="1"/>
  </cols>
  <sheetData>
    <row r="1" spans="7:13" s="1" customFormat="1" ht="9.75" customHeight="1"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13" s="1" customFormat="1" ht="9.75" customHeigh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3" ht="12.75" customHeight="1">
      <c r="A5" s="45" t="s">
        <v>0</v>
      </c>
      <c r="B5" s="47" t="s">
        <v>1</v>
      </c>
      <c r="C5" s="47"/>
      <c r="D5" s="47"/>
      <c r="E5" s="47"/>
      <c r="F5" s="47"/>
      <c r="G5" s="47"/>
      <c r="H5" s="47"/>
      <c r="I5" s="40" t="s">
        <v>2</v>
      </c>
      <c r="J5" s="42"/>
      <c r="K5" s="42"/>
      <c r="L5" s="42"/>
      <c r="M5" s="42"/>
    </row>
    <row r="6" spans="1:13" ht="12.75" customHeight="1">
      <c r="A6" s="45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46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54.75" customHeight="1">
      <c r="A8" s="6" t="s">
        <v>26</v>
      </c>
      <c r="B8" s="7" t="s">
        <v>47</v>
      </c>
      <c r="C8" s="6" t="s">
        <v>28</v>
      </c>
      <c r="D8" s="6" t="s">
        <v>48</v>
      </c>
      <c r="E8" s="12">
        <v>43223</v>
      </c>
      <c r="F8" s="8" t="s">
        <v>51</v>
      </c>
      <c r="G8" s="9">
        <v>150</v>
      </c>
      <c r="H8" s="9">
        <v>3</v>
      </c>
      <c r="I8" s="9" t="s">
        <v>49</v>
      </c>
      <c r="J8" s="10">
        <v>43223</v>
      </c>
      <c r="K8" s="10">
        <v>43223</v>
      </c>
      <c r="L8" s="29">
        <v>43313</v>
      </c>
      <c r="M8" s="11">
        <v>11550</v>
      </c>
    </row>
    <row r="9" spans="1:13" s="17" customFormat="1" ht="24.75" customHeight="1">
      <c r="A9" s="6" t="s">
        <v>26</v>
      </c>
      <c r="B9" s="7" t="s">
        <v>45</v>
      </c>
      <c r="C9" s="6" t="s">
        <v>28</v>
      </c>
      <c r="D9" s="6" t="s">
        <v>46</v>
      </c>
      <c r="E9" s="12">
        <v>43227</v>
      </c>
      <c r="F9" s="8"/>
      <c r="G9" s="9">
        <v>2000</v>
      </c>
      <c r="H9" s="9">
        <v>3</v>
      </c>
      <c r="I9" s="9" t="s">
        <v>50</v>
      </c>
      <c r="J9" s="10"/>
      <c r="K9" s="10"/>
      <c r="L9" s="29">
        <v>43374</v>
      </c>
      <c r="M9" s="11">
        <v>181720</v>
      </c>
    </row>
    <row r="10" spans="1:13" ht="12.75">
      <c r="A10" s="13" t="s">
        <v>14</v>
      </c>
      <c r="B10" s="13"/>
      <c r="C10" s="13"/>
      <c r="D10" s="15">
        <v>2</v>
      </c>
      <c r="E10" s="13"/>
      <c r="F10" s="13"/>
      <c r="G10" s="14">
        <v>2150</v>
      </c>
      <c r="H10" s="15"/>
      <c r="I10" s="15"/>
      <c r="J10" s="15"/>
      <c r="K10" s="15"/>
      <c r="L10" s="15"/>
      <c r="M10" s="16">
        <v>193270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22" sqref="G22"/>
    </sheetView>
  </sheetViews>
  <sheetFormatPr defaultColWidth="9.33203125" defaultRowHeight="11.25"/>
  <cols>
    <col min="1" max="3" width="19.83203125" style="4" customWidth="1"/>
    <col min="4" max="4" width="18.66015625" style="4" customWidth="1"/>
    <col min="5" max="5" width="19.83203125" style="4" customWidth="1"/>
    <col min="6" max="6" width="27.83203125" style="4" customWidth="1"/>
    <col min="7" max="11" width="19.83203125" style="4" customWidth="1"/>
    <col min="12" max="12" width="23.83203125" style="4" customWidth="1"/>
    <col min="13" max="13" width="22.66015625" style="4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35" customFormat="1" ht="12.75" customHeight="1">
      <c r="A5" s="48" t="s">
        <v>0</v>
      </c>
      <c r="B5" s="48" t="s">
        <v>1</v>
      </c>
      <c r="C5" s="48"/>
      <c r="D5" s="48"/>
      <c r="E5" s="48"/>
      <c r="F5" s="48"/>
      <c r="G5" s="48"/>
      <c r="H5" s="48"/>
      <c r="I5" s="50" t="s">
        <v>2</v>
      </c>
      <c r="J5" s="52"/>
      <c r="K5" s="52"/>
      <c r="L5" s="52"/>
      <c r="M5" s="52"/>
    </row>
    <row r="6" spans="1:13" s="35" customFormat="1" ht="12.75" customHeight="1">
      <c r="A6" s="48"/>
      <c r="B6" s="48" t="s">
        <v>12</v>
      </c>
      <c r="C6" s="48" t="s">
        <v>3</v>
      </c>
      <c r="D6" s="48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50" t="s">
        <v>15</v>
      </c>
      <c r="J6" s="52" t="s">
        <v>9</v>
      </c>
      <c r="K6" s="52" t="s">
        <v>13</v>
      </c>
      <c r="L6" s="52" t="s">
        <v>10</v>
      </c>
      <c r="M6" s="52" t="s">
        <v>11</v>
      </c>
    </row>
    <row r="7" spans="1:13" s="35" customFormat="1" ht="52.5" customHeight="1">
      <c r="A7" s="49"/>
      <c r="B7" s="49"/>
      <c r="C7" s="49"/>
      <c r="D7" s="49"/>
      <c r="E7" s="49"/>
      <c r="F7" s="49"/>
      <c r="G7" s="49"/>
      <c r="H7" s="49"/>
      <c r="I7" s="51"/>
      <c r="J7" s="53"/>
      <c r="K7" s="53"/>
      <c r="L7" s="53"/>
      <c r="M7" s="53"/>
    </row>
    <row r="8" spans="1:13" s="34" customFormat="1" ht="54.75" customHeight="1">
      <c r="A8" s="26" t="s">
        <v>26</v>
      </c>
      <c r="B8" s="9" t="s">
        <v>45</v>
      </c>
      <c r="C8" s="26" t="s">
        <v>28</v>
      </c>
      <c r="D8" s="26" t="s">
        <v>48</v>
      </c>
      <c r="E8" s="27">
        <v>43252</v>
      </c>
      <c r="F8" s="22" t="s">
        <v>52</v>
      </c>
      <c r="G8" s="22">
        <v>2500</v>
      </c>
      <c r="H8" s="22">
        <v>3</v>
      </c>
      <c r="I8" s="22" t="s">
        <v>53</v>
      </c>
      <c r="J8" s="27">
        <v>43266</v>
      </c>
      <c r="K8" s="27">
        <v>43266</v>
      </c>
      <c r="L8" s="28">
        <v>43617</v>
      </c>
      <c r="M8" s="36">
        <v>227150</v>
      </c>
    </row>
    <row r="9" spans="1:13" s="34" customFormat="1" ht="54.75" customHeight="1">
      <c r="A9" s="26" t="s">
        <v>26</v>
      </c>
      <c r="B9" s="22" t="s">
        <v>54</v>
      </c>
      <c r="C9" s="26" t="s">
        <v>28</v>
      </c>
      <c r="D9" s="26" t="s">
        <v>48</v>
      </c>
      <c r="E9" s="27">
        <v>43258</v>
      </c>
      <c r="F9" s="22" t="s">
        <v>55</v>
      </c>
      <c r="G9" s="22">
        <v>234</v>
      </c>
      <c r="H9" s="22">
        <v>3</v>
      </c>
      <c r="I9" s="22" t="s">
        <v>57</v>
      </c>
      <c r="J9" s="27">
        <v>43270</v>
      </c>
      <c r="K9" s="27">
        <v>43270</v>
      </c>
      <c r="L9" s="28">
        <v>43617</v>
      </c>
      <c r="M9" s="36">
        <v>4216098.7</v>
      </c>
    </row>
    <row r="10" spans="1:13" s="34" customFormat="1" ht="54.75" customHeight="1">
      <c r="A10" s="26" t="s">
        <v>26</v>
      </c>
      <c r="B10" s="22" t="s">
        <v>54</v>
      </c>
      <c r="C10" s="26" t="s">
        <v>28</v>
      </c>
      <c r="D10" s="26" t="s">
        <v>48</v>
      </c>
      <c r="E10" s="27">
        <v>43258</v>
      </c>
      <c r="F10" s="22" t="s">
        <v>56</v>
      </c>
      <c r="G10" s="22">
        <v>234</v>
      </c>
      <c r="H10" s="22">
        <v>3</v>
      </c>
      <c r="I10" s="22" t="s">
        <v>58</v>
      </c>
      <c r="J10" s="27">
        <v>43270</v>
      </c>
      <c r="K10" s="27">
        <v>43270</v>
      </c>
      <c r="L10" s="28">
        <v>43617</v>
      </c>
      <c r="M10" s="36">
        <v>16834895.98</v>
      </c>
    </row>
    <row r="11" spans="1:13" s="34" customFormat="1" ht="54.75" customHeight="1">
      <c r="A11" s="26" t="s">
        <v>26</v>
      </c>
      <c r="B11" s="22" t="s">
        <v>59</v>
      </c>
      <c r="C11" s="26" t="s">
        <v>28</v>
      </c>
      <c r="D11" s="26" t="s">
        <v>48</v>
      </c>
      <c r="E11" s="27">
        <v>43273</v>
      </c>
      <c r="F11" s="22" t="s">
        <v>60</v>
      </c>
      <c r="G11" s="22">
        <v>3601</v>
      </c>
      <c r="H11" s="22">
        <v>2</v>
      </c>
      <c r="I11" s="22" t="s">
        <v>61</v>
      </c>
      <c r="J11" s="27">
        <v>43273</v>
      </c>
      <c r="K11" s="27">
        <v>43273</v>
      </c>
      <c r="L11" s="28">
        <v>43617</v>
      </c>
      <c r="M11" s="36">
        <v>78663.52</v>
      </c>
    </row>
    <row r="12" spans="1:13" s="33" customFormat="1" ht="24.75" customHeight="1">
      <c r="A12" s="30" t="s">
        <v>14</v>
      </c>
      <c r="B12" s="30"/>
      <c r="C12" s="30"/>
      <c r="D12" s="30">
        <v>4</v>
      </c>
      <c r="E12" s="30"/>
      <c r="F12" s="30"/>
      <c r="G12" s="31">
        <f>SUM(G8:G11)</f>
        <v>6569</v>
      </c>
      <c r="H12" s="30"/>
      <c r="I12" s="30"/>
      <c r="J12" s="30"/>
      <c r="K12" s="30"/>
      <c r="L12" s="30"/>
      <c r="M12" s="32"/>
    </row>
    <row r="15" ht="11.25">
      <c r="M15" s="37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3" width="19.83203125" style="0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 customHeight="1">
      <c r="A5" s="38" t="s">
        <v>0</v>
      </c>
      <c r="B5" s="54" t="s">
        <v>1</v>
      </c>
      <c r="C5" s="54"/>
      <c r="D5" s="54"/>
      <c r="E5" s="54"/>
      <c r="F5" s="54"/>
      <c r="G5" s="54"/>
      <c r="H5" s="54"/>
      <c r="I5" s="40" t="s">
        <v>2</v>
      </c>
      <c r="J5" s="42"/>
      <c r="K5" s="42"/>
      <c r="L5" s="42"/>
      <c r="M5" s="42"/>
    </row>
    <row r="6" spans="1:13" ht="12.75" customHeight="1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98.25" customHeight="1">
      <c r="A8" s="26" t="s">
        <v>62</v>
      </c>
      <c r="B8" s="22" t="s">
        <v>62</v>
      </c>
      <c r="C8" s="22" t="s">
        <v>62</v>
      </c>
      <c r="D8" s="22" t="s">
        <v>62</v>
      </c>
      <c r="E8" s="22" t="s">
        <v>62</v>
      </c>
      <c r="F8" s="22" t="s">
        <v>62</v>
      </c>
      <c r="G8" s="22" t="s">
        <v>62</v>
      </c>
      <c r="H8" s="22" t="s">
        <v>62</v>
      </c>
      <c r="I8" s="22" t="s">
        <v>62</v>
      </c>
      <c r="J8" s="22" t="s">
        <v>62</v>
      </c>
      <c r="K8" s="22" t="s">
        <v>62</v>
      </c>
      <c r="L8" s="22" t="s">
        <v>62</v>
      </c>
      <c r="M8" s="22" t="s">
        <v>62</v>
      </c>
    </row>
    <row r="9" spans="1:13" s="17" customFormat="1" ht="24.75" customHeight="1">
      <c r="A9" s="24" t="s">
        <v>14</v>
      </c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5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8" sqref="C8:D8"/>
    </sheetView>
  </sheetViews>
  <sheetFormatPr defaultColWidth="9.33203125" defaultRowHeight="11.25"/>
  <cols>
    <col min="1" max="1" width="17.5" style="0" bestFit="1" customWidth="1"/>
    <col min="2" max="2" width="17.5" style="0" customWidth="1"/>
    <col min="3" max="3" width="14" style="0" customWidth="1"/>
    <col min="4" max="4" width="12.83203125" style="0" customWidth="1"/>
    <col min="5" max="5" width="16" style="0" customWidth="1"/>
    <col min="6" max="6" width="21.33203125" style="0" customWidth="1"/>
    <col min="7" max="7" width="18.83203125" style="0" customWidth="1"/>
    <col min="8" max="8" width="14.33203125" style="0" customWidth="1"/>
    <col min="9" max="9" width="22.83203125" style="0" customWidth="1"/>
    <col min="10" max="10" width="15.5" style="0" customWidth="1"/>
    <col min="11" max="11" width="14.83203125" style="0" customWidth="1"/>
    <col min="12" max="12" width="15.66015625" style="0" customWidth="1"/>
    <col min="13" max="13" width="22.66015625" style="0" customWidth="1"/>
  </cols>
  <sheetData>
    <row r="1" spans="1:13" s="1" customFormat="1" ht="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5.2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 customHeight="1">
      <c r="A5" s="38" t="s">
        <v>0</v>
      </c>
      <c r="B5" s="54" t="s">
        <v>1</v>
      </c>
      <c r="C5" s="54"/>
      <c r="D5" s="54"/>
      <c r="E5" s="54"/>
      <c r="F5" s="54"/>
      <c r="G5" s="54"/>
      <c r="H5" s="54"/>
      <c r="I5" s="40" t="s">
        <v>2</v>
      </c>
      <c r="J5" s="42"/>
      <c r="K5" s="42"/>
      <c r="L5" s="42"/>
      <c r="M5" s="42"/>
    </row>
    <row r="6" spans="1:13" ht="12.75" customHeight="1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42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s="5" customFormat="1" ht="98.25" customHeight="1">
      <c r="A8" s="26" t="s">
        <v>63</v>
      </c>
      <c r="B8" s="22" t="s">
        <v>64</v>
      </c>
      <c r="C8" s="22" t="s">
        <v>71</v>
      </c>
      <c r="D8" s="22" t="s">
        <v>29</v>
      </c>
      <c r="E8" s="27" t="s">
        <v>65</v>
      </c>
      <c r="F8" s="22" t="s">
        <v>66</v>
      </c>
      <c r="G8" s="22">
        <v>66</v>
      </c>
      <c r="H8" s="22">
        <v>3</v>
      </c>
      <c r="I8" s="22" t="s">
        <v>67</v>
      </c>
      <c r="J8" s="27" t="s">
        <v>68</v>
      </c>
      <c r="K8" s="27" t="s">
        <v>68</v>
      </c>
      <c r="L8" s="28" t="s">
        <v>69</v>
      </c>
      <c r="M8" s="22" t="s">
        <v>70</v>
      </c>
    </row>
    <row r="9" spans="1:13" s="17" customFormat="1" ht="24.75" customHeight="1">
      <c r="A9" s="24" t="s">
        <v>14</v>
      </c>
      <c r="B9" s="24"/>
      <c r="C9" s="24"/>
      <c r="D9" s="24">
        <v>1</v>
      </c>
      <c r="E9" s="24"/>
      <c r="F9" s="24"/>
      <c r="G9" s="23">
        <v>66</v>
      </c>
      <c r="H9" s="24"/>
      <c r="I9" s="24"/>
      <c r="J9" s="24"/>
      <c r="K9" s="24"/>
      <c r="L9" s="24"/>
      <c r="M9" s="25"/>
    </row>
  </sheetData>
  <sheetProtection/>
  <mergeCells count="16"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="98" zoomScaleNormal="98" zoomScalePageLayoutView="0" workbookViewId="0" topLeftCell="A1">
      <selection activeCell="B8" sqref="B8"/>
    </sheetView>
  </sheetViews>
  <sheetFormatPr defaultColWidth="9.33203125" defaultRowHeight="11.25"/>
  <cols>
    <col min="1" max="1" width="12.66015625" style="0" customWidth="1"/>
    <col min="2" max="2" width="23.5" style="0" customWidth="1"/>
    <col min="3" max="3" width="14.5" style="0" customWidth="1"/>
    <col min="4" max="4" width="13.83203125" style="0" customWidth="1"/>
    <col min="5" max="5" width="17.33203125" style="0" customWidth="1"/>
    <col min="6" max="6" width="32.5" style="0" customWidth="1"/>
    <col min="7" max="7" width="19.83203125" style="0" customWidth="1"/>
    <col min="8" max="8" width="15" style="0" customWidth="1"/>
    <col min="9" max="9" width="21.83203125" style="0" customWidth="1"/>
    <col min="10" max="10" width="22" style="0" customWidth="1"/>
    <col min="11" max="11" width="26.5" style="0" customWidth="1"/>
    <col min="12" max="12" width="16.66015625" style="0" customWidth="1"/>
    <col min="13" max="13" width="28.5" style="0" customWidth="1"/>
  </cols>
  <sheetData>
    <row r="1" spans="1:13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35" customFormat="1" ht="20.25" customHeight="1">
      <c r="A5" s="38" t="s">
        <v>0</v>
      </c>
      <c r="B5" s="48" t="s">
        <v>1</v>
      </c>
      <c r="C5" s="48"/>
      <c r="D5" s="48"/>
      <c r="E5" s="48"/>
      <c r="F5" s="48"/>
      <c r="G5" s="48"/>
      <c r="H5" s="48"/>
      <c r="I5" s="50" t="s">
        <v>2</v>
      </c>
      <c r="J5" s="52"/>
      <c r="K5" s="52"/>
      <c r="L5" s="52"/>
      <c r="M5" s="52"/>
    </row>
    <row r="6" spans="1:13" ht="11.25">
      <c r="A6" s="38"/>
      <c r="B6" s="38" t="s">
        <v>12</v>
      </c>
      <c r="C6" s="38" t="s">
        <v>3</v>
      </c>
      <c r="D6" s="38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40" t="s">
        <v>15</v>
      </c>
      <c r="J6" s="42" t="s">
        <v>9</v>
      </c>
      <c r="K6" s="42" t="s">
        <v>13</v>
      </c>
      <c r="L6" s="42" t="s">
        <v>10</v>
      </c>
      <c r="M6" s="42" t="s">
        <v>11</v>
      </c>
    </row>
    <row r="7" spans="1:13" ht="52.5" customHeight="1">
      <c r="A7" s="39"/>
      <c r="B7" s="39"/>
      <c r="C7" s="39"/>
      <c r="D7" s="39"/>
      <c r="E7" s="39"/>
      <c r="F7" s="39"/>
      <c r="G7" s="39"/>
      <c r="H7" s="39"/>
      <c r="I7" s="41"/>
      <c r="J7" s="43"/>
      <c r="K7" s="43"/>
      <c r="L7" s="43"/>
      <c r="M7" s="43"/>
    </row>
    <row r="8" spans="1:13" ht="12.75">
      <c r="A8" s="26" t="s">
        <v>62</v>
      </c>
      <c r="B8" s="22" t="s">
        <v>62</v>
      </c>
      <c r="C8" s="22" t="s">
        <v>62</v>
      </c>
      <c r="D8" s="22" t="s">
        <v>62</v>
      </c>
      <c r="E8" s="27" t="s">
        <v>62</v>
      </c>
      <c r="F8" s="22" t="s">
        <v>62</v>
      </c>
      <c r="G8" s="22" t="s">
        <v>62</v>
      </c>
      <c r="H8" s="22" t="s">
        <v>62</v>
      </c>
      <c r="I8" s="22" t="s">
        <v>62</v>
      </c>
      <c r="J8" s="27" t="s">
        <v>62</v>
      </c>
      <c r="K8" s="27" t="s">
        <v>62</v>
      </c>
      <c r="L8" s="28" t="s">
        <v>62</v>
      </c>
      <c r="M8" s="22" t="s">
        <v>62</v>
      </c>
    </row>
    <row r="9" spans="1:13" ht="12.75">
      <c r="A9" s="24" t="s">
        <v>14</v>
      </c>
      <c r="B9" s="24"/>
      <c r="C9" s="24"/>
      <c r="D9" s="24"/>
      <c r="E9" s="24"/>
      <c r="F9" s="24"/>
      <c r="G9" s="23"/>
      <c r="H9" s="24"/>
      <c r="I9" s="24"/>
      <c r="J9" s="24"/>
      <c r="K9" s="24"/>
      <c r="L9" s="24"/>
      <c r="M9" s="25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5:A7"/>
    <mergeCell ref="B5:H5"/>
    <mergeCell ref="I5:M5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Елена Александровна</dc:creator>
  <cp:keywords/>
  <dc:description/>
  <cp:lastModifiedBy>Кирнозенко Елена Николаевна</cp:lastModifiedBy>
  <cp:lastPrinted>2017-09-19T04:00:37Z</cp:lastPrinted>
  <dcterms:created xsi:type="dcterms:W3CDTF">2012-11-19T03:01:27Z</dcterms:created>
  <dcterms:modified xsi:type="dcterms:W3CDTF">2019-01-22T11:19:26Z</dcterms:modified>
  <cp:category/>
  <cp:version/>
  <cp:contentType/>
  <cp:contentStatus/>
  <cp:revision>1</cp:revision>
</cp:coreProperties>
</file>